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EA26E224-A0A8-43EB-89B7-A6657D345E5B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C25" i="1"/>
  <c r="B25" i="1"/>
  <c r="G21" i="1"/>
  <c r="F21" i="1"/>
  <c r="E21" i="1"/>
  <c r="E25" i="1" s="1"/>
  <c r="E27" i="1" s="1"/>
  <c r="D21" i="1"/>
  <c r="D25" i="1" s="1"/>
  <c r="D27" i="1" s="1"/>
  <c r="C21" i="1"/>
  <c r="B21" i="1"/>
  <c r="G12" i="1"/>
  <c r="G27" i="1" s="1"/>
  <c r="F12" i="1"/>
  <c r="F27" i="1" s="1"/>
  <c r="E12" i="1"/>
  <c r="D12" i="1"/>
  <c r="C12" i="1"/>
  <c r="C27" i="1" s="1"/>
  <c r="B12" i="1"/>
  <c r="B27" i="1" s="1"/>
</calcChain>
</file>

<file path=xl/sharedStrings.xml><?xml version="1.0" encoding="utf-8"?>
<sst xmlns="http://schemas.openxmlformats.org/spreadsheetml/2006/main" count="26" uniqueCount="26">
  <si>
    <t>Budsjettskjema 2A - investering</t>
  </si>
  <si>
    <t xml:space="preserve">  Regnskap 2017</t>
  </si>
  <si>
    <t>Opprinnelig budsjett 2018</t>
  </si>
  <si>
    <t xml:space="preserve">  Budsjett 2019</t>
  </si>
  <si>
    <t xml:space="preserve">  Budsjett 2020</t>
  </si>
  <si>
    <t xml:space="preserve">  Budsjett 2021</t>
  </si>
  <si>
    <t xml:space="preserve">  Budsjett 2022</t>
  </si>
  <si>
    <t>Investeringer i anleggsmidler</t>
  </si>
  <si>
    <t>Utlån og forskutteringer</t>
  </si>
  <si>
    <t>Kjøp av aksjer og andeler</t>
  </si>
  <si>
    <t>Avdrag på lån</t>
  </si>
  <si>
    <t>Dekning av tidligere års udekket</t>
  </si>
  <si>
    <t>Avsetninger</t>
  </si>
  <si>
    <t>Årets finansieringsbehov</t>
  </si>
  <si>
    <t>Finansiert slik:</t>
  </si>
  <si>
    <t>Bruk av lånemidler</t>
  </si>
  <si>
    <t>Inntekter fra salg av anleggsmidler</t>
  </si>
  <si>
    <t>Tilskudd til investeringer</t>
  </si>
  <si>
    <t>Kompensasjon for merverdiavgift</t>
  </si>
  <si>
    <t>Mottatte avdrag på utlån og refusjoner</t>
  </si>
  <si>
    <t>Andre inntekter</t>
  </si>
  <si>
    <t>Sum ekstern finansiering</t>
  </si>
  <si>
    <t>Overført fra driftsbudsjettet</t>
  </si>
  <si>
    <t>Bruk av avsetninger</t>
  </si>
  <si>
    <t>Sum finansiering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</si>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</sst>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92D050"/>
      <name val="Arial"/>
      <family val="2"/>
    </font>
    <font>
      <sz val="10"/>
      <color theme="1" tint="0.249977111117893"/>
      <name val="Arial"/>
      <family val="2"/>
    </font>
    <font>
      <sz val="18"/>
      <color rgb="FF00B0F0"/>
      <name val="Times New Roman"/>
      <family val="1"/>
    </font>
    <font>
      <b/>
      <sz val="10"/>
      <color theme="1" tint="0.249977111117893"/>
      <name val="Arial"/>
      <family val="2"/>
    </font>
    <font>
      <b/>
      <sz val="12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 vertical="center" wrapText="1"/>
    </xf>
    <xf numFmtId="164" fontId="3" fillId="0" borderId="0" xfId="1" applyNumberFormat="1" applyFont="1"/>
    <xf numFmtId="164" fontId="5" fillId="0" borderId="0" xfId="1" applyNumberFormat="1" applyFont="1"/>
    <xf numFmtId="164" fontId="0" fillId="0" borderId="0" xfId="1" applyNumberFormat="1" applyFont="1"/>
    <xf numFmtId="164" fontId="5" fillId="2" borderId="1" xfId="1" applyNumberFormat="1" applyFont="1" applyFill="1" applyBorder="1"/>
    <xf numFmtId="10" fontId="3" fillId="0" borderId="0" xfId="0" applyNumberFormat="1" applyFont="1"/>
    <xf numFmtId="164" fontId="5" fillId="0" borderId="0" xfId="1" applyNumberFormat="1" applyFont="1" applyBorder="1"/>
    <xf numFmtId="3" fontId="3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133350</xdr:rowOff>
    </xdr:from>
    <xdr:to>
      <xdr:col>5</xdr:col>
      <xdr:colOff>457200</xdr:colOff>
      <xdr:row>2</xdr:row>
      <xdr:rowOff>117475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3AC2A2A2-9942-4EA2-8D2A-51201487F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133350"/>
          <a:ext cx="190500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J20" sqref="J20:J21"/>
    </sheetView>
  </sheetViews>
  <sheetFormatPr baseColWidth="10" defaultColWidth="11.42578125" defaultRowHeight="12.75" x14ac:dyDescent="0.2"/>
  <cols>
    <col min="1" max="1" width="42.140625" style="2" customWidth="1"/>
    <col min="2" max="2" width="20.7109375" style="2" customWidth="1"/>
    <col min="3" max="3" width="18.7109375" style="2" customWidth="1"/>
    <col min="4" max="4" width="18.5703125" style="2" customWidth="1"/>
    <col min="5" max="5" width="14.7109375" style="2" customWidth="1"/>
    <col min="6" max="7" width="18.5703125" style="2" customWidth="1"/>
    <col min="8" max="16384" width="11.42578125" style="2"/>
  </cols>
  <sheetData>
    <row r="1" spans="1:7" ht="18" x14ac:dyDescent="0.25">
      <c r="A1" s="1"/>
    </row>
    <row r="2" spans="1:7" s="4" customFormat="1" ht="23.25" x14ac:dyDescent="0.35">
      <c r="A2" s="3" t="s">
        <v>0</v>
      </c>
      <c r="B2" s="3"/>
      <c r="C2" s="3"/>
      <c r="D2" s="3"/>
    </row>
    <row r="3" spans="1:7" s="4" customFormat="1" ht="15.75" x14ac:dyDescent="0.25">
      <c r="A3" s="5"/>
      <c r="B3" s="5"/>
      <c r="C3" s="5"/>
      <c r="D3" s="5"/>
    </row>
    <row r="4" spans="1:7" ht="25.5" x14ac:dyDescent="0.2">
      <c r="A4" s="6"/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</row>
    <row r="6" spans="1:7" x14ac:dyDescent="0.2">
      <c r="A6" s="2" t="s">
        <v>7</v>
      </c>
      <c r="B6" s="8">
        <v>1232425</v>
      </c>
      <c r="C6" s="8">
        <v>1001400</v>
      </c>
      <c r="D6" s="8">
        <v>1082270</v>
      </c>
      <c r="E6" s="8">
        <v>1090450</v>
      </c>
      <c r="F6" s="8">
        <v>1271850</v>
      </c>
      <c r="G6" s="8">
        <v>1050950</v>
      </c>
    </row>
    <row r="7" spans="1:7" x14ac:dyDescent="0.2">
      <c r="A7" s="2" t="s">
        <v>8</v>
      </c>
      <c r="B7" s="8">
        <v>266178</v>
      </c>
      <c r="C7" s="8">
        <v>418510</v>
      </c>
      <c r="D7" s="8">
        <v>538500</v>
      </c>
      <c r="E7" s="8">
        <v>532000</v>
      </c>
      <c r="F7" s="8">
        <v>470900</v>
      </c>
      <c r="G7" s="8">
        <v>493000</v>
      </c>
    </row>
    <row r="8" spans="1:7" x14ac:dyDescent="0.2">
      <c r="A8" s="2" t="s">
        <v>9</v>
      </c>
      <c r="B8" s="8">
        <v>51574</v>
      </c>
      <c r="C8" s="8">
        <v>56000</v>
      </c>
      <c r="D8" s="8">
        <v>58100</v>
      </c>
      <c r="E8" s="8">
        <v>27900</v>
      </c>
      <c r="F8" s="8">
        <v>30500</v>
      </c>
      <c r="G8" s="8">
        <v>33500</v>
      </c>
    </row>
    <row r="9" spans="1:7" x14ac:dyDescent="0.2">
      <c r="A9" s="2" t="s">
        <v>10</v>
      </c>
      <c r="B9" s="8">
        <v>152039</v>
      </c>
      <c r="C9" s="8">
        <v>114000</v>
      </c>
      <c r="D9" s="8">
        <v>114000</v>
      </c>
      <c r="E9" s="8">
        <v>122000</v>
      </c>
      <c r="F9" s="8">
        <v>130000</v>
      </c>
      <c r="G9" s="8">
        <v>138000</v>
      </c>
    </row>
    <row r="10" spans="1:7" x14ac:dyDescent="0.2">
      <c r="A10" s="2" t="s">
        <v>11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">
      <c r="A11" s="2" t="s">
        <v>12</v>
      </c>
      <c r="B11" s="8">
        <v>132083</v>
      </c>
      <c r="C11" s="8">
        <v>0</v>
      </c>
      <c r="D11" s="8">
        <v>0</v>
      </c>
      <c r="E11" s="8">
        <v>0</v>
      </c>
      <c r="F11" s="8">
        <v>0</v>
      </c>
      <c r="G11" s="8">
        <v>346500</v>
      </c>
    </row>
    <row r="12" spans="1:7" x14ac:dyDescent="0.2">
      <c r="A12" s="4" t="s">
        <v>13</v>
      </c>
      <c r="B12" s="9">
        <f>SUM(B6:B11)</f>
        <v>1834299</v>
      </c>
      <c r="C12" s="9">
        <f>SUM(C6:C11)</f>
        <v>1589910</v>
      </c>
      <c r="D12" s="9">
        <f t="shared" ref="D12:G12" si="0">SUM(D6:D11)</f>
        <v>1792870</v>
      </c>
      <c r="E12" s="9">
        <f t="shared" si="0"/>
        <v>1772350</v>
      </c>
      <c r="F12" s="9">
        <f t="shared" si="0"/>
        <v>1903250</v>
      </c>
      <c r="G12" s="9">
        <f t="shared" si="0"/>
        <v>2061950</v>
      </c>
    </row>
    <row r="13" spans="1:7" s="4" customFormat="1" x14ac:dyDescent="0.2">
      <c r="A13" s="2"/>
      <c r="B13" s="9"/>
      <c r="C13" s="9"/>
      <c r="D13" s="9"/>
      <c r="E13" s="9"/>
      <c r="F13" s="9"/>
      <c r="G13" s="9"/>
    </row>
    <row r="14" spans="1:7" x14ac:dyDescent="0.2">
      <c r="A14" s="4" t="s">
        <v>14</v>
      </c>
      <c r="B14" s="9"/>
      <c r="C14" s="9"/>
      <c r="D14" s="9"/>
      <c r="E14" s="8"/>
      <c r="F14" s="8"/>
      <c r="G14" s="8"/>
    </row>
    <row r="15" spans="1:7" ht="15" x14ac:dyDescent="0.25">
      <c r="A15" s="2" t="s">
        <v>15</v>
      </c>
      <c r="B15" s="8">
        <v>709850</v>
      </c>
      <c r="C15" s="8">
        <v>709487</v>
      </c>
      <c r="D15" s="8">
        <v>1191103</v>
      </c>
      <c r="E15" s="8">
        <v>1115436</v>
      </c>
      <c r="F15" s="8">
        <v>1322146</v>
      </c>
      <c r="G15" s="10">
        <v>1134248</v>
      </c>
    </row>
    <row r="16" spans="1:7" ht="15" x14ac:dyDescent="0.25">
      <c r="A16" s="2" t="s">
        <v>16</v>
      </c>
      <c r="B16" s="8">
        <v>93476</v>
      </c>
      <c r="C16" s="8">
        <v>54000</v>
      </c>
      <c r="D16" s="8">
        <v>10000</v>
      </c>
      <c r="E16" s="8">
        <v>121000</v>
      </c>
      <c r="F16" s="8">
        <v>16000</v>
      </c>
      <c r="G16" s="10">
        <v>0</v>
      </c>
    </row>
    <row r="17" spans="1:11" ht="15" x14ac:dyDescent="0.25">
      <c r="A17" s="2" t="s">
        <v>17</v>
      </c>
      <c r="B17" s="8">
        <v>230778</v>
      </c>
      <c r="C17" s="8">
        <v>280195</v>
      </c>
      <c r="D17" s="8">
        <v>32000</v>
      </c>
      <c r="E17" s="8">
        <v>2000</v>
      </c>
      <c r="F17" s="8">
        <v>2000</v>
      </c>
      <c r="G17" s="10">
        <v>7000</v>
      </c>
    </row>
    <row r="18" spans="1:11" ht="15" x14ac:dyDescent="0.25">
      <c r="A18" s="2" t="s">
        <v>18</v>
      </c>
      <c r="B18" s="8">
        <v>158075</v>
      </c>
      <c r="C18" s="8">
        <v>129210</v>
      </c>
      <c r="D18" s="8">
        <v>137204</v>
      </c>
      <c r="E18" s="8">
        <v>134562</v>
      </c>
      <c r="F18" s="8">
        <v>156282</v>
      </c>
      <c r="G18" s="10">
        <v>130134</v>
      </c>
    </row>
    <row r="19" spans="1:11" ht="15" x14ac:dyDescent="0.25">
      <c r="A19" s="2" t="s">
        <v>19</v>
      </c>
      <c r="B19" s="8">
        <v>318625</v>
      </c>
      <c r="C19" s="8">
        <v>167450</v>
      </c>
      <c r="D19" s="8">
        <v>173405</v>
      </c>
      <c r="E19" s="8">
        <v>187022</v>
      </c>
      <c r="F19" s="8">
        <v>203652</v>
      </c>
      <c r="G19" s="10">
        <v>567902</v>
      </c>
    </row>
    <row r="20" spans="1:11" ht="15" x14ac:dyDescent="0.25">
      <c r="A20" s="2" t="s">
        <v>20</v>
      </c>
      <c r="B20" s="8">
        <v>1928</v>
      </c>
      <c r="C20" s="8">
        <v>0</v>
      </c>
      <c r="D20" s="8">
        <v>0</v>
      </c>
      <c r="E20" s="8">
        <v>0</v>
      </c>
      <c r="F20" s="8">
        <v>0</v>
      </c>
      <c r="G20" s="10">
        <v>0</v>
      </c>
    </row>
    <row r="21" spans="1:11" x14ac:dyDescent="0.2">
      <c r="A21" s="4" t="s">
        <v>21</v>
      </c>
      <c r="B21" s="9">
        <f t="shared" ref="B21:G21" si="1">SUM(B15:B20)</f>
        <v>1512732</v>
      </c>
      <c r="C21" s="9">
        <f t="shared" si="1"/>
        <v>1340342</v>
      </c>
      <c r="D21" s="9">
        <f t="shared" si="1"/>
        <v>1543712</v>
      </c>
      <c r="E21" s="9">
        <f t="shared" si="1"/>
        <v>1560020</v>
      </c>
      <c r="F21" s="9">
        <f t="shared" si="1"/>
        <v>1700080</v>
      </c>
      <c r="G21" s="9">
        <f t="shared" si="1"/>
        <v>1839284</v>
      </c>
      <c r="K21" s="12"/>
    </row>
    <row r="22" spans="1:11" s="4" customFormat="1" x14ac:dyDescent="0.2">
      <c r="A22" s="2"/>
      <c r="B22" s="9"/>
      <c r="C22" s="9"/>
      <c r="D22" s="9"/>
      <c r="E22" s="9"/>
      <c r="F22" s="9"/>
      <c r="G22" s="9"/>
    </row>
    <row r="23" spans="1:11" ht="15" x14ac:dyDescent="0.25">
      <c r="A23" s="2" t="s">
        <v>22</v>
      </c>
      <c r="B23" s="8">
        <v>179667</v>
      </c>
      <c r="C23" s="8">
        <v>181068</v>
      </c>
      <c r="D23" s="8">
        <v>219158</v>
      </c>
      <c r="E23" s="10">
        <v>212330</v>
      </c>
      <c r="F23" s="10">
        <v>203170</v>
      </c>
      <c r="G23" s="10">
        <v>222666</v>
      </c>
    </row>
    <row r="24" spans="1:11" x14ac:dyDescent="0.2">
      <c r="A24" s="2" t="s">
        <v>23</v>
      </c>
      <c r="B24" s="8">
        <v>141901</v>
      </c>
      <c r="C24" s="8">
        <v>68500</v>
      </c>
      <c r="D24" s="8">
        <v>30000</v>
      </c>
      <c r="E24" s="8">
        <v>0</v>
      </c>
      <c r="F24" s="8">
        <v>0</v>
      </c>
      <c r="G24" s="8">
        <v>0</v>
      </c>
    </row>
    <row r="25" spans="1:11" x14ac:dyDescent="0.2">
      <c r="A25" s="4" t="s">
        <v>24</v>
      </c>
      <c r="B25" s="9">
        <f t="shared" ref="B25:G25" si="2">SUM(B21:B24)</f>
        <v>1834300</v>
      </c>
      <c r="C25" s="9">
        <f t="shared" si="2"/>
        <v>1589910</v>
      </c>
      <c r="D25" s="9">
        <f t="shared" si="2"/>
        <v>1792870</v>
      </c>
      <c r="E25" s="9">
        <f t="shared" si="2"/>
        <v>1772350</v>
      </c>
      <c r="F25" s="9">
        <f t="shared" si="2"/>
        <v>1903250</v>
      </c>
      <c r="G25" s="9">
        <f t="shared" si="2"/>
        <v>2061950</v>
      </c>
    </row>
    <row r="26" spans="1:11" s="4" customFormat="1" x14ac:dyDescent="0.2">
      <c r="A26" s="2"/>
      <c r="B26" s="9"/>
      <c r="C26" s="9"/>
      <c r="D26" s="9"/>
      <c r="E26" s="9"/>
    </row>
    <row r="27" spans="1:11" x14ac:dyDescent="0.2">
      <c r="A27" s="6" t="s">
        <v>25</v>
      </c>
      <c r="B27" s="11">
        <f>+B12-B25+1</f>
        <v>0</v>
      </c>
      <c r="C27" s="11">
        <f t="shared" ref="C27:G27" si="3">+C12-C25</f>
        <v>0</v>
      </c>
      <c r="D27" s="11">
        <f t="shared" si="3"/>
        <v>0</v>
      </c>
      <c r="E27" s="11">
        <f t="shared" si="3"/>
        <v>0</v>
      </c>
      <c r="F27" s="11">
        <f t="shared" si="3"/>
        <v>0</v>
      </c>
      <c r="G27" s="11">
        <f t="shared" si="3"/>
        <v>0</v>
      </c>
    </row>
    <row r="28" spans="1:11" x14ac:dyDescent="0.2">
      <c r="B28" s="13"/>
      <c r="C28" s="13"/>
      <c r="D28" s="13"/>
      <c r="E28" s="13"/>
    </row>
    <row r="29" spans="1:11" x14ac:dyDescent="0.2">
      <c r="B29" s="14"/>
      <c r="C29" s="14"/>
      <c r="D29" s="14"/>
    </row>
    <row r="30" spans="1:11" x14ac:dyDescent="0.2">
      <c r="B30" s="14"/>
      <c r="C30" s="14"/>
    </row>
  </sheetData>
  <mergeCells count="1">
    <mergeCell ref="A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2018-10-03T10:05:17Z</dcterms:modified>
</cp:coreProperties>
</file>